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MP Consume Analysis/"/>
    </mc:Choice>
  </mc:AlternateContent>
  <xr:revisionPtr revIDLastSave="27" documentId="13_ncr:1_{689597D1-9C3C-47BC-8EE7-E42EBF177D75}" xr6:coauthVersionLast="47" xr6:coauthVersionMax="47" xr10:uidLastSave="{81EE62FA-DD3A-4A9E-B948-D47C099CD7C1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L10" i="1" l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<sst xmlns="http://schemas.openxmlformats.org/spreadsheetml/2006/main" count="60" uniqueCount="25">
  <si>
    <t>Data di registrazione</t>
  </si>
  <si>
    <t>Nr. lotto</t>
  </si>
  <si>
    <t>Tipo movimento</t>
  </si>
  <si>
    <t>Nr. origine</t>
  </si>
  <si>
    <t>Quantità</t>
  </si>
  <si>
    <t>Week</t>
  </si>
  <si>
    <t>211200870</t>
  </si>
  <si>
    <t>Consumo</t>
  </si>
  <si>
    <t>1448/CA</t>
  </si>
  <si>
    <t>Wk1</t>
  </si>
  <si>
    <t>220700736</t>
  </si>
  <si>
    <t>Wk2</t>
  </si>
  <si>
    <t>Wk3</t>
  </si>
  <si>
    <t>1784/CA</t>
  </si>
  <si>
    <t>Wk4</t>
  </si>
  <si>
    <t>Wk5</t>
  </si>
  <si>
    <t>11496/CA</t>
  </si>
  <si>
    <t>Wk6</t>
  </si>
  <si>
    <t>3267-STO/CA</t>
  </si>
  <si>
    <t>Wk7</t>
  </si>
  <si>
    <t>60406/CA</t>
  </si>
  <si>
    <t>Wk8</t>
  </si>
  <si>
    <t>Wk9</t>
  </si>
  <si>
    <t>220800626</t>
  </si>
  <si>
    <t>60415P/CA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</si>
</sst>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1" fillId="3" borderId="1" xfId="0" applyNumberFormat="1" applyFont="1" applyFill="1" applyBorder="1"/>
    <xf numFmtId="2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6" totalsRowShown="0">
  <autoFilter ref="A1:E16" xr:uid="{00000000-0009-0000-0100-000001000000}"/>
  <tableColumns count="5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pane ySplit="1" topLeftCell="A2" activePane="bottomLeft" state="frozen"/>
      <selection pane="bottomLeft" activeCell="L3" sqref="L3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  <col min="7" max="7" width="9.28515625" bestFit="1" customWidth="1"/>
    <col min="11" max="11" width="10.42578125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</row>
    <row r="2" spans="1:12">
      <c r="A2" s="2">
        <v>44747</v>
      </c>
      <c r="B2" s="3" t="s">
        <v>6</v>
      </c>
      <c r="C2" s="3" t="s">
        <v>7</v>
      </c>
      <c r="D2" s="3" t="s">
        <v>8</v>
      </c>
      <c r="E2" s="4">
        <v>-12.4</v>
      </c>
      <c r="F2" t="str">
        <f>IF(A2&lt;$K$2,"Wk1",IF(A2&lt;$K$3,"Wk2",IF(A2&lt;$K$4,"Wk3",IF(A2&lt;$K$5,"Wk4",IF(A2&lt;$K$6,"Wk5",IF(A2&lt;$K$7,"Wk6",IF(A2&lt;$K$8,"Wk7",IF(A2&lt;$K$9,"Wk8","Wk9"))))))))</f>
        <v>Wk1</v>
      </c>
      <c r="J2" t="s">
        <v>9</v>
      </c>
      <c r="K2" s="5">
        <v>44751</v>
      </c>
      <c r="L2">
        <f>-SUMIFS($E$2:$E$1000,$F$2:$F$1000,J2)</f>
        <v>12.4</v>
      </c>
    </row>
    <row r="3" spans="1:12">
      <c r="A3" s="2">
        <v>44753</v>
      </c>
      <c r="B3" s="3" t="s">
        <v>10</v>
      </c>
      <c r="C3" s="3" t="s">
        <v>7</v>
      </c>
      <c r="D3" s="3" t="s">
        <v>8</v>
      </c>
      <c r="E3" s="4">
        <v>-12.4</v>
      </c>
      <c r="F3" t="str">
        <f t="shared" ref="F3:F16" si="0">IF(A3&lt;$K$2,"Wk1",IF(A3&lt;$K$3,"Wk2",IF(A3&lt;$K$4,"Wk3",IF(A3&lt;$K$5,"Wk4",IF(A3&lt;$K$6,"Wk5",IF(A3&lt;$K$7,"Wk6",IF(A3&lt;$K$8,"Wk7",IF(A3&lt;$K$9,"Wk8","Wk9"))))))))</f>
        <v>Wk2</v>
      </c>
      <c r="G3" s="6"/>
      <c r="J3" t="s">
        <v>11</v>
      </c>
      <c r="K3" s="5">
        <v>44758</v>
      </c>
      <c r="L3">
        <f t="shared" ref="L3:L10" si="1">-SUMIFS($E$2:$E$1000,$F$2:$F$1000,J3)</f>
        <v>59.6</v>
      </c>
    </row>
    <row r="4" spans="1:12">
      <c r="A4" s="2">
        <v>44753</v>
      </c>
      <c r="B4" s="3" t="s">
        <v>10</v>
      </c>
      <c r="C4" s="3" t="s">
        <v>7</v>
      </c>
      <c r="D4" s="3" t="s">
        <v>8</v>
      </c>
      <c r="E4" s="4">
        <v>-12.4</v>
      </c>
      <c r="F4" t="str">
        <f t="shared" si="0"/>
        <v>Wk2</v>
      </c>
      <c r="G4" s="6"/>
      <c r="J4" t="s">
        <v>12</v>
      </c>
      <c r="K4" s="5">
        <v>44765</v>
      </c>
      <c r="L4">
        <f t="shared" si="1"/>
        <v>4.1829999999999998</v>
      </c>
    </row>
    <row r="5" spans="1:12">
      <c r="A5" s="2">
        <v>44756</v>
      </c>
      <c r="B5" s="3" t="s">
        <v>10</v>
      </c>
      <c r="C5" s="3" t="s">
        <v>7</v>
      </c>
      <c r="D5" s="3" t="s">
        <v>13</v>
      </c>
      <c r="E5" s="4">
        <v>-17.399999999999999</v>
      </c>
      <c r="F5" t="str">
        <f t="shared" si="0"/>
        <v>Wk2</v>
      </c>
      <c r="G5" s="6"/>
      <c r="J5" t="s">
        <v>14</v>
      </c>
      <c r="K5" s="5">
        <v>44772</v>
      </c>
      <c r="L5">
        <f t="shared" si="1"/>
        <v>17.639999999999997</v>
      </c>
    </row>
    <row r="6" spans="1:12">
      <c r="A6" s="2">
        <v>44757</v>
      </c>
      <c r="B6" s="3" t="s">
        <v>10</v>
      </c>
      <c r="C6" s="3" t="s">
        <v>7</v>
      </c>
      <c r="D6" s="3" t="s">
        <v>13</v>
      </c>
      <c r="E6" s="4">
        <v>-17.399999999999999</v>
      </c>
      <c r="F6" t="str">
        <f t="shared" si="0"/>
        <v>Wk2</v>
      </c>
      <c r="G6" s="6"/>
      <c r="J6" t="s">
        <v>15</v>
      </c>
      <c r="K6" s="5">
        <v>44779</v>
      </c>
      <c r="L6">
        <f t="shared" si="1"/>
        <v>0</v>
      </c>
    </row>
    <row r="7" spans="1:12">
      <c r="A7" s="2">
        <v>44762</v>
      </c>
      <c r="B7" s="3" t="s">
        <v>10</v>
      </c>
      <c r="C7" s="3" t="s">
        <v>7</v>
      </c>
      <c r="D7" s="3" t="s">
        <v>16</v>
      </c>
      <c r="E7" s="4">
        <v>-1.1830000000000001</v>
      </c>
      <c r="F7" t="str">
        <f t="shared" si="0"/>
        <v>Wk3</v>
      </c>
      <c r="G7" s="6"/>
      <c r="J7" t="s">
        <v>17</v>
      </c>
      <c r="K7" s="5">
        <v>44786</v>
      </c>
      <c r="L7">
        <f t="shared" si="1"/>
        <v>24.8</v>
      </c>
    </row>
    <row r="8" spans="1:12">
      <c r="A8" s="2">
        <v>44762</v>
      </c>
      <c r="B8" s="3" t="s">
        <v>10</v>
      </c>
      <c r="C8" s="3" t="s">
        <v>7</v>
      </c>
      <c r="D8" s="3" t="s">
        <v>18</v>
      </c>
      <c r="E8" s="4">
        <v>-3</v>
      </c>
      <c r="F8" t="str">
        <f t="shared" si="0"/>
        <v>Wk3</v>
      </c>
      <c r="G8" s="6"/>
      <c r="J8" t="s">
        <v>19</v>
      </c>
      <c r="K8" s="5">
        <v>44793</v>
      </c>
      <c r="L8">
        <f t="shared" si="1"/>
        <v>0</v>
      </c>
    </row>
    <row r="9" spans="1:12">
      <c r="A9" s="2">
        <v>44768</v>
      </c>
      <c r="B9" s="3" t="s">
        <v>10</v>
      </c>
      <c r="C9" s="3" t="s">
        <v>7</v>
      </c>
      <c r="D9" s="3" t="s">
        <v>20</v>
      </c>
      <c r="E9" s="4">
        <v>-0.24</v>
      </c>
      <c r="F9" t="str">
        <f t="shared" si="0"/>
        <v>Wk4</v>
      </c>
      <c r="G9" s="6"/>
      <c r="J9" t="s">
        <v>21</v>
      </c>
      <c r="K9" s="5">
        <v>44800</v>
      </c>
      <c r="L9">
        <f t="shared" si="1"/>
        <v>0</v>
      </c>
    </row>
    <row r="10" spans="1:12">
      <c r="A10" s="2">
        <v>44769</v>
      </c>
      <c r="B10" s="3" t="s">
        <v>10</v>
      </c>
      <c r="C10" s="3" t="s">
        <v>7</v>
      </c>
      <c r="D10" s="3" t="s">
        <v>13</v>
      </c>
      <c r="E10" s="4">
        <v>-17.399999999999999</v>
      </c>
      <c r="F10" t="str">
        <f t="shared" si="0"/>
        <v>Wk4</v>
      </c>
      <c r="G10" s="6"/>
      <c r="J10" t="s">
        <v>22</v>
      </c>
      <c r="K10" s="5">
        <v>44807</v>
      </c>
      <c r="L10">
        <f t="shared" si="1"/>
        <v>13.601479999999999</v>
      </c>
    </row>
    <row r="11" spans="1:12">
      <c r="A11" s="2">
        <v>44783</v>
      </c>
      <c r="B11" s="3" t="s">
        <v>6</v>
      </c>
      <c r="C11" s="3" t="s">
        <v>7</v>
      </c>
      <c r="D11" s="3" t="s">
        <v>8</v>
      </c>
      <c r="E11" s="4">
        <v>-1.1377999999999999</v>
      </c>
      <c r="F11" t="str">
        <f t="shared" si="0"/>
        <v>Wk6</v>
      </c>
      <c r="G11" s="6"/>
    </row>
    <row r="12" spans="1:12">
      <c r="A12" s="2">
        <v>44783</v>
      </c>
      <c r="B12" s="3" t="s">
        <v>10</v>
      </c>
      <c r="C12" s="3" t="s">
        <v>7</v>
      </c>
      <c r="D12" s="3" t="s">
        <v>8</v>
      </c>
      <c r="E12" s="4">
        <v>-6.1769999999999996</v>
      </c>
      <c r="F12" t="str">
        <f t="shared" si="0"/>
        <v>Wk6</v>
      </c>
      <c r="G12" s="6"/>
    </row>
    <row r="13" spans="1:12">
      <c r="A13" s="2">
        <v>44783</v>
      </c>
      <c r="B13" s="3" t="s">
        <v>23</v>
      </c>
      <c r="C13" s="3" t="s">
        <v>7</v>
      </c>
      <c r="D13" s="3" t="s">
        <v>8</v>
      </c>
      <c r="E13" s="4">
        <v>-5.0852000000000004</v>
      </c>
      <c r="F13" t="str">
        <f t="shared" si="0"/>
        <v>Wk6</v>
      </c>
      <c r="G13" s="6"/>
    </row>
    <row r="14" spans="1:12">
      <c r="A14" s="2">
        <v>44783</v>
      </c>
      <c r="B14" s="3" t="s">
        <v>10</v>
      </c>
      <c r="C14" s="3" t="s">
        <v>7</v>
      </c>
      <c r="D14" s="3" t="s">
        <v>8</v>
      </c>
      <c r="E14" s="4">
        <v>-12.4</v>
      </c>
      <c r="F14" t="str">
        <f t="shared" si="0"/>
        <v>Wk6</v>
      </c>
      <c r="G14" s="6"/>
    </row>
    <row r="15" spans="1:12">
      <c r="A15" s="2">
        <v>44802</v>
      </c>
      <c r="B15" s="3" t="s">
        <v>23</v>
      </c>
      <c r="C15" s="3" t="s">
        <v>7</v>
      </c>
      <c r="D15" s="3" t="s">
        <v>24</v>
      </c>
      <c r="E15" s="4">
        <v>-13.12</v>
      </c>
      <c r="F15" t="str">
        <f t="shared" si="0"/>
        <v>Wk9</v>
      </c>
      <c r="G15" s="6"/>
    </row>
    <row r="16" spans="1:12">
      <c r="A16" s="2">
        <v>44802</v>
      </c>
      <c r="B16" s="3" t="s">
        <v>23</v>
      </c>
      <c r="C16" s="3" t="s">
        <v>7</v>
      </c>
      <c r="D16" s="3" t="s">
        <v>16</v>
      </c>
      <c r="E16" s="4">
        <v>-0.48148000000000002</v>
      </c>
      <c r="F16" t="str">
        <f t="shared" si="0"/>
        <v>Wk9</v>
      </c>
      <c r="G16" s="6"/>
    </row>
    <row r="17" spans="7:7" ht="15">
      <c r="G17" s="7"/>
    </row>
  </sheetData>
  <phoneticPr fontId="3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2022-09-30T08:44:58Z</dcterms:created>
  <dcterms:modified xsi:type="dcterms:W3CDTF">2022-10-30T14:36:50Z</dcterms:modified>
  <cp:category/>
  <cp:contentStatus/>
</cp:coreProperties>
</file>